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EsteLivro" defaultThemeVersion="124226"/>
  <bookViews>
    <workbookView xWindow="240" yWindow="45" windowWidth="19440" windowHeight="10545"/>
  </bookViews>
  <sheets>
    <sheet name="Folha1" sheetId="1" r:id="rId1"/>
    <sheet name="Folha2" sheetId="2" r:id="rId2"/>
  </sheets>
  <calcPr calcId="125725"/>
</workbook>
</file>

<file path=xl/calcChain.xml><?xml version="1.0" encoding="utf-8"?>
<calcChain xmlns="http://schemas.openxmlformats.org/spreadsheetml/2006/main">
  <c r="G4" i="1"/>
  <c r="G40"/>
  <c r="G38"/>
  <c r="G37"/>
  <c r="G36"/>
  <c r="G35"/>
  <c r="G34"/>
  <c r="G32"/>
  <c r="G31"/>
  <c r="G30"/>
  <c r="G28"/>
  <c r="G27"/>
  <c r="G26"/>
  <c r="G25"/>
  <c r="G24"/>
  <c r="G22"/>
  <c r="G17"/>
  <c r="G18"/>
  <c r="G19"/>
  <c r="G20"/>
  <c r="G21"/>
  <c r="G16"/>
  <c r="G13"/>
  <c r="G14"/>
  <c r="G12"/>
  <c r="G6"/>
  <c r="G10"/>
  <c r="G7"/>
  <c r="G8"/>
  <c r="G9"/>
  <c r="I4" l="1"/>
</calcChain>
</file>

<file path=xl/sharedStrings.xml><?xml version="1.0" encoding="utf-8"?>
<sst xmlns="http://schemas.openxmlformats.org/spreadsheetml/2006/main" count="58" uniqueCount="32">
  <si>
    <t>Lã de rocha 35-100Kg/m3</t>
  </si>
  <si>
    <t>Lã de rocha 100-180Kg/m4</t>
  </si>
  <si>
    <t>Aglomerado negro cortiça (ICB)</t>
  </si>
  <si>
    <t>EPS (15-20Kg/m3)</t>
  </si>
  <si>
    <t>XPS (25-40Kg/m3)</t>
  </si>
  <si>
    <t>Espuma Rígida PU/PIR - Painéis</t>
  </si>
  <si>
    <t>ISOLAMENTO</t>
  </si>
  <si>
    <t>Resistência Térmica Exterior</t>
  </si>
  <si>
    <t>Outro (Introduzir valor »»)</t>
  </si>
  <si>
    <t>Estuque Tradicional (&lt;=1000Kg/m3)</t>
  </si>
  <si>
    <t>Estuque Tradicional (1000-1300Kg/m3)</t>
  </si>
  <si>
    <t>Argamassa e rebocos tradicionais (1800-2000Kg/m3)</t>
  </si>
  <si>
    <t>Argamassa e rebocos tradicionais (&gt;2000Kg/m3)</t>
  </si>
  <si>
    <t>(Ou introduzir outro valor)</t>
  </si>
  <si>
    <t>-</t>
  </si>
  <si>
    <t>Espessura 
(m)</t>
  </si>
  <si>
    <t>REV.
INTERIOR</t>
  </si>
  <si>
    <t>(*)</t>
  </si>
  <si>
    <t>Resistência 
Térmica
m2.k/W</t>
  </si>
  <si>
    <t>Tijolo furado normal 0,11</t>
  </si>
  <si>
    <t>Tijolo furado normal 0,15</t>
  </si>
  <si>
    <t>PANO
INTERIOR</t>
  </si>
  <si>
    <t>Espaço ar &lt; 5mm</t>
  </si>
  <si>
    <t>Espaço ar = 5mm</t>
  </si>
  <si>
    <t>Espaço ar = 10mm</t>
  </si>
  <si>
    <t>Espaço ar = 15mm</t>
  </si>
  <si>
    <t>Espaço ar 25 a 300mm</t>
  </si>
  <si>
    <t xml:space="preserve">CAIXA DE AR </t>
  </si>
  <si>
    <t>PANO
EXTERIOR</t>
  </si>
  <si>
    <t>REV.
EXTERIOR</t>
  </si>
  <si>
    <r>
      <rPr>
        <b/>
        <i/>
        <sz val="10"/>
        <color rgb="FFFF0000"/>
        <rFont val="Calibri"/>
        <family val="2"/>
        <scheme val="minor"/>
      </rPr>
      <t>(*)</t>
    </r>
    <r>
      <rPr>
        <i/>
        <sz val="10"/>
        <color theme="1"/>
        <rFont val="Calibri"/>
        <family val="2"/>
        <scheme val="minor"/>
      </rPr>
      <t xml:space="preserve"> Inserir o valor 1 na opção desejada</t>
    </r>
  </si>
  <si>
    <t>U
W/m2.K</t>
  </si>
</sst>
</file>

<file path=xl/styles.xml><?xml version="1.0" encoding="utf-8"?>
<styleSheet xmlns="http://schemas.openxmlformats.org/spreadsheetml/2006/main">
  <numFmts count="3">
    <numFmt numFmtId="164" formatCode="0.00&quot;m2.K/W&quot;"/>
    <numFmt numFmtId="165" formatCode="&quot;λ&quot;\ \=\ 0.000&quot;W/(m.ºC)&quot;"/>
    <numFmt numFmtId="166" formatCode="&quot;RT = &quot;0.00&quot;m2.K/W&quot;"/>
  </numFmts>
  <fonts count="1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C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/>
    <xf numFmtId="0" fontId="1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vertical="top"/>
    </xf>
    <xf numFmtId="0" fontId="5" fillId="3" borderId="0" xfId="0" applyFont="1" applyFill="1" applyAlignment="1">
      <alignment horizontal="center"/>
    </xf>
    <xf numFmtId="0" fontId="6" fillId="2" borderId="3" xfId="0" applyFont="1" applyFill="1" applyBorder="1" applyAlignment="1">
      <alignment horizontal="center" wrapText="1"/>
    </xf>
    <xf numFmtId="0" fontId="5" fillId="2" borderId="0" xfId="0" applyFont="1" applyFill="1"/>
    <xf numFmtId="166" fontId="1" fillId="2" borderId="6" xfId="0" applyNumberFormat="1" applyFont="1" applyFill="1" applyBorder="1"/>
    <xf numFmtId="0" fontId="7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/>
    <xf numFmtId="164" fontId="1" fillId="2" borderId="8" xfId="0" applyNumberFormat="1" applyFont="1" applyFill="1" applyBorder="1"/>
    <xf numFmtId="0" fontId="1" fillId="4" borderId="0" xfId="0" applyFont="1" applyFill="1"/>
    <xf numFmtId="0" fontId="5" fillId="4" borderId="0" xfId="0" applyFont="1" applyFill="1"/>
    <xf numFmtId="0" fontId="1" fillId="2" borderId="10" xfId="0" applyFont="1" applyFill="1" applyBorder="1"/>
    <xf numFmtId="165" fontId="1" fillId="2" borderId="10" xfId="0" applyNumberFormat="1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/>
    <xf numFmtId="164" fontId="1" fillId="2" borderId="12" xfId="0" applyNumberFormat="1" applyFont="1" applyFill="1" applyBorder="1"/>
    <xf numFmtId="0" fontId="1" fillId="2" borderId="1" xfId="0" applyFont="1" applyFill="1" applyBorder="1"/>
    <xf numFmtId="165" fontId="1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/>
    <xf numFmtId="164" fontId="1" fillId="2" borderId="14" xfId="0" applyNumberFormat="1" applyFont="1" applyFill="1" applyBorder="1"/>
    <xf numFmtId="0" fontId="1" fillId="2" borderId="16" xfId="0" applyFont="1" applyFill="1" applyBorder="1"/>
    <xf numFmtId="165" fontId="1" fillId="2" borderId="16" xfId="0" applyNumberFormat="1" applyFont="1" applyFill="1" applyBorder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/>
    <xf numFmtId="164" fontId="1" fillId="2" borderId="18" xfId="0" applyNumberFormat="1" applyFont="1" applyFill="1" applyBorder="1"/>
    <xf numFmtId="166" fontId="1" fillId="2" borderId="10" xfId="0" applyNumberFormat="1" applyFont="1" applyFill="1" applyBorder="1"/>
    <xf numFmtId="166" fontId="1" fillId="2" borderId="1" xfId="0" applyNumberFormat="1" applyFont="1" applyFill="1" applyBorder="1"/>
    <xf numFmtId="166" fontId="1" fillId="2" borderId="16" xfId="0" applyNumberFormat="1" applyFont="1" applyFill="1" applyBorder="1"/>
    <xf numFmtId="0" fontId="7" fillId="3" borderId="10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4" fontId="9" fillId="2" borderId="0" xfId="0" applyNumberFormat="1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 vertical="center" textRotation="90"/>
    </xf>
    <xf numFmtId="0" fontId="2" fillId="2" borderId="20" xfId="0" applyFont="1" applyFill="1" applyBorder="1" applyAlignment="1">
      <alignment horizontal="center" vertical="center" textRotation="90"/>
    </xf>
    <xf numFmtId="0" fontId="2" fillId="2" borderId="21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textRotation="90"/>
    </xf>
    <xf numFmtId="0" fontId="2" fillId="2" borderId="15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/>
  <dimension ref="A1:J40"/>
  <sheetViews>
    <sheetView showZeros="0" tabSelected="1" workbookViewId="0">
      <selection activeCell="D36" sqref="D36"/>
    </sheetView>
  </sheetViews>
  <sheetFormatPr defaultRowHeight="12.75"/>
  <cols>
    <col min="1" max="1" width="5.5703125" style="1" customWidth="1"/>
    <col min="2" max="2" width="47.7109375" style="1" bestFit="1" customWidth="1"/>
    <col min="3" max="3" width="17" style="1" bestFit="1" customWidth="1"/>
    <col min="4" max="4" width="4" style="1" customWidth="1"/>
    <col min="5" max="5" width="11.140625" style="1" customWidth="1"/>
    <col min="6" max="6" width="2.28515625" style="1" customWidth="1"/>
    <col min="7" max="7" width="11.7109375" style="1" bestFit="1" customWidth="1"/>
    <col min="8" max="16384" width="9.140625" style="1"/>
  </cols>
  <sheetData>
    <row r="1" spans="1:10" ht="25.5">
      <c r="E1" s="2" t="s">
        <v>15</v>
      </c>
      <c r="G1" s="49" t="s">
        <v>18</v>
      </c>
      <c r="I1" s="38" t="s">
        <v>31</v>
      </c>
      <c r="J1" s="39"/>
    </row>
    <row r="2" spans="1:10" ht="23.25" customHeight="1">
      <c r="A2" s="3" t="s">
        <v>30</v>
      </c>
      <c r="D2" s="4" t="s">
        <v>17</v>
      </c>
      <c r="E2" s="5" t="s">
        <v>13</v>
      </c>
      <c r="G2" s="50"/>
      <c r="I2" s="39"/>
      <c r="J2" s="39"/>
    </row>
    <row r="3" spans="1:10" ht="6" customHeight="1" thickBot="1">
      <c r="D3" s="6"/>
    </row>
    <row r="4" spans="1:10" ht="13.5" thickBot="1">
      <c r="A4" s="41" t="s">
        <v>7</v>
      </c>
      <c r="B4" s="42"/>
      <c r="C4" s="7">
        <v>0.13</v>
      </c>
      <c r="D4" s="8" t="s">
        <v>14</v>
      </c>
      <c r="E4" s="9" t="s">
        <v>14</v>
      </c>
      <c r="F4" s="10"/>
      <c r="G4" s="11">
        <f>C4</f>
        <v>0.13</v>
      </c>
      <c r="I4" s="40">
        <f>1/(G4+G6+G7+G8+G9+G10+G12+G13+G14+G16+G17+G18+G19+G20+G21+G22+G24+G25+G26+G27+G28+G30+G31+G32+G34+G35+G36+G37+G38+G40)</f>
        <v>5.8823529411764701</v>
      </c>
      <c r="J4" s="40"/>
    </row>
    <row r="5" spans="1:10" ht="6" customHeight="1" thickBot="1">
      <c r="A5" s="12"/>
      <c r="B5" s="12"/>
      <c r="C5" s="12"/>
      <c r="D5" s="13"/>
      <c r="E5" s="12"/>
      <c r="F5" s="12"/>
      <c r="G5" s="12"/>
      <c r="I5" s="40"/>
      <c r="J5" s="40"/>
    </row>
    <row r="6" spans="1:10" ht="15" customHeight="1">
      <c r="A6" s="46" t="s">
        <v>16</v>
      </c>
      <c r="B6" s="14" t="s">
        <v>9</v>
      </c>
      <c r="C6" s="15">
        <v>0.4</v>
      </c>
      <c r="D6" s="32">
        <v>0</v>
      </c>
      <c r="E6" s="35">
        <v>5.0000000000000001E-3</v>
      </c>
      <c r="F6" s="17"/>
      <c r="G6" s="18">
        <f>(E6/C6)*D6</f>
        <v>0</v>
      </c>
      <c r="I6" s="40"/>
      <c r="J6" s="40"/>
    </row>
    <row r="7" spans="1:10" ht="15" customHeight="1">
      <c r="A7" s="47"/>
      <c r="B7" s="19" t="s">
        <v>10</v>
      </c>
      <c r="C7" s="20">
        <v>0.56999999999999995</v>
      </c>
      <c r="D7" s="33">
        <v>0</v>
      </c>
      <c r="E7" s="36">
        <v>5.0000000000000001E-3</v>
      </c>
      <c r="F7" s="22"/>
      <c r="G7" s="23">
        <f t="shared" ref="G7:G9" si="0">(E7/C7)*D7</f>
        <v>0</v>
      </c>
    </row>
    <row r="8" spans="1:10" ht="15" customHeight="1">
      <c r="A8" s="47"/>
      <c r="B8" s="19" t="s">
        <v>12</v>
      </c>
      <c r="C8" s="20">
        <v>1.3</v>
      </c>
      <c r="D8" s="33">
        <v>0</v>
      </c>
      <c r="E8" s="36">
        <v>5.0000000000000001E-3</v>
      </c>
      <c r="F8" s="22"/>
      <c r="G8" s="23">
        <f t="shared" si="0"/>
        <v>0</v>
      </c>
    </row>
    <row r="9" spans="1:10" ht="15" customHeight="1">
      <c r="A9" s="47"/>
      <c r="B9" s="19" t="s">
        <v>11</v>
      </c>
      <c r="C9" s="20">
        <v>1.8</v>
      </c>
      <c r="D9" s="33">
        <v>0</v>
      </c>
      <c r="E9" s="36">
        <v>5.0000000000000001E-3</v>
      </c>
      <c r="F9" s="22"/>
      <c r="G9" s="23">
        <f t="shared" si="0"/>
        <v>0</v>
      </c>
    </row>
    <row r="10" spans="1:10" ht="15" customHeight="1" thickBot="1">
      <c r="A10" s="48"/>
      <c r="B10" s="24" t="s">
        <v>8</v>
      </c>
      <c r="C10" s="25">
        <v>1E-27</v>
      </c>
      <c r="D10" s="34"/>
      <c r="E10" s="36">
        <v>5.0000000000000001E-3</v>
      </c>
      <c r="F10" s="27"/>
      <c r="G10" s="28">
        <f t="shared" ref="G10" si="1">C10*D10</f>
        <v>0</v>
      </c>
    </row>
    <row r="11" spans="1:10" ht="6" customHeight="1" thickBot="1">
      <c r="A11" s="12"/>
      <c r="B11" s="12"/>
      <c r="C11" s="12"/>
      <c r="D11" s="13"/>
      <c r="E11" s="12"/>
      <c r="F11" s="12"/>
      <c r="G11" s="12"/>
    </row>
    <row r="12" spans="1:10" ht="15" customHeight="1">
      <c r="A12" s="51" t="s">
        <v>21</v>
      </c>
      <c r="B12" s="14" t="s">
        <v>19</v>
      </c>
      <c r="C12" s="29">
        <v>0.27</v>
      </c>
      <c r="D12" s="32">
        <v>0</v>
      </c>
      <c r="E12" s="16" t="s">
        <v>14</v>
      </c>
      <c r="F12" s="17"/>
      <c r="G12" s="18">
        <f>C12*D12</f>
        <v>0</v>
      </c>
    </row>
    <row r="13" spans="1:10" ht="15" customHeight="1">
      <c r="A13" s="44"/>
      <c r="B13" s="19" t="s">
        <v>20</v>
      </c>
      <c r="C13" s="30">
        <v>0.39</v>
      </c>
      <c r="D13" s="33">
        <v>0</v>
      </c>
      <c r="E13" s="21" t="s">
        <v>14</v>
      </c>
      <c r="F13" s="22"/>
      <c r="G13" s="23">
        <f t="shared" ref="G13:G14" si="2">C13*D13</f>
        <v>0</v>
      </c>
    </row>
    <row r="14" spans="1:10" ht="15" customHeight="1" thickBot="1">
      <c r="A14" s="45"/>
      <c r="B14" s="24" t="s">
        <v>8</v>
      </c>
      <c r="C14" s="31">
        <v>1E-22</v>
      </c>
      <c r="D14" s="34"/>
      <c r="E14" s="26" t="s">
        <v>14</v>
      </c>
      <c r="F14" s="27"/>
      <c r="G14" s="28">
        <f t="shared" si="2"/>
        <v>0</v>
      </c>
    </row>
    <row r="15" spans="1:10" ht="6" customHeight="1" thickBot="1">
      <c r="A15" s="12"/>
      <c r="B15" s="12"/>
      <c r="C15" s="12"/>
      <c r="D15" s="13"/>
      <c r="E15" s="12"/>
      <c r="F15" s="12"/>
      <c r="G15" s="12"/>
    </row>
    <row r="16" spans="1:10" ht="15" customHeight="1">
      <c r="A16" s="43" t="s">
        <v>6</v>
      </c>
      <c r="B16" s="14" t="s">
        <v>0</v>
      </c>
      <c r="C16" s="15">
        <v>0.04</v>
      </c>
      <c r="D16" s="32"/>
      <c r="E16" s="35">
        <v>0.05</v>
      </c>
      <c r="F16" s="17"/>
      <c r="G16" s="18">
        <f>(E16/C16)*D16</f>
        <v>0</v>
      </c>
    </row>
    <row r="17" spans="1:7" ht="15" customHeight="1">
      <c r="A17" s="44"/>
      <c r="B17" s="19" t="s">
        <v>1</v>
      </c>
      <c r="C17" s="20">
        <v>4.2000000000000003E-2</v>
      </c>
      <c r="D17" s="33">
        <v>0</v>
      </c>
      <c r="E17" s="36">
        <v>0.03</v>
      </c>
      <c r="F17" s="22"/>
      <c r="G17" s="23">
        <f t="shared" ref="G17:G21" si="3">(E17/C17)*D17</f>
        <v>0</v>
      </c>
    </row>
    <row r="18" spans="1:7" ht="15" customHeight="1">
      <c r="A18" s="44"/>
      <c r="B18" s="19" t="s">
        <v>2</v>
      </c>
      <c r="C18" s="20">
        <v>4.4999999999999998E-2</v>
      </c>
      <c r="D18" s="33"/>
      <c r="E18" s="36">
        <v>0.05</v>
      </c>
      <c r="F18" s="22"/>
      <c r="G18" s="23">
        <f t="shared" si="3"/>
        <v>0</v>
      </c>
    </row>
    <row r="19" spans="1:7" ht="15" customHeight="1">
      <c r="A19" s="44"/>
      <c r="B19" s="19" t="s">
        <v>3</v>
      </c>
      <c r="C19" s="20">
        <v>0.04</v>
      </c>
      <c r="D19" s="33">
        <v>0</v>
      </c>
      <c r="E19" s="36">
        <v>0.04</v>
      </c>
      <c r="F19" s="22"/>
      <c r="G19" s="23">
        <f t="shared" si="3"/>
        <v>0</v>
      </c>
    </row>
    <row r="20" spans="1:7" ht="15" customHeight="1">
      <c r="A20" s="44"/>
      <c r="B20" s="19" t="s">
        <v>4</v>
      </c>
      <c r="C20" s="20">
        <v>3.6999999999999998E-2</v>
      </c>
      <c r="D20" s="33">
        <v>0</v>
      </c>
      <c r="E20" s="36">
        <v>0.08</v>
      </c>
      <c r="F20" s="22"/>
      <c r="G20" s="23">
        <f t="shared" si="3"/>
        <v>0</v>
      </c>
    </row>
    <row r="21" spans="1:7" ht="15" customHeight="1">
      <c r="A21" s="44"/>
      <c r="B21" s="19" t="s">
        <v>5</v>
      </c>
      <c r="C21" s="20">
        <v>3.6999999999999998E-2</v>
      </c>
      <c r="D21" s="33"/>
      <c r="E21" s="36">
        <v>0.08</v>
      </c>
      <c r="F21" s="22"/>
      <c r="G21" s="23">
        <f t="shared" si="3"/>
        <v>0</v>
      </c>
    </row>
    <row r="22" spans="1:7" ht="15" customHeight="1" thickBot="1">
      <c r="A22" s="45"/>
      <c r="B22" s="24" t="s">
        <v>8</v>
      </c>
      <c r="C22" s="25">
        <v>1.0000000000000001E-30</v>
      </c>
      <c r="D22" s="34"/>
      <c r="E22" s="37" t="s">
        <v>14</v>
      </c>
      <c r="F22" s="27"/>
      <c r="G22" s="28">
        <f t="shared" ref="G22" si="4">C22*D22</f>
        <v>0</v>
      </c>
    </row>
    <row r="23" spans="1:7" ht="6" customHeight="1" thickBot="1">
      <c r="A23" s="12"/>
      <c r="B23" s="12"/>
      <c r="C23" s="12"/>
      <c r="D23" s="13"/>
      <c r="E23" s="12"/>
      <c r="F23" s="12"/>
      <c r="G23" s="12"/>
    </row>
    <row r="24" spans="1:7" ht="15" customHeight="1">
      <c r="A24" s="46" t="s">
        <v>27</v>
      </c>
      <c r="B24" s="14" t="s">
        <v>22</v>
      </c>
      <c r="C24" s="29">
        <v>9.9999999999999998E-46</v>
      </c>
      <c r="D24" s="32">
        <v>0</v>
      </c>
      <c r="E24" s="16" t="s">
        <v>14</v>
      </c>
      <c r="F24" s="17"/>
      <c r="G24" s="18">
        <f t="shared" ref="G24:G28" si="5">C24*D24</f>
        <v>0</v>
      </c>
    </row>
    <row r="25" spans="1:7" ht="15" customHeight="1">
      <c r="A25" s="52"/>
      <c r="B25" s="19" t="s">
        <v>23</v>
      </c>
      <c r="C25" s="30">
        <v>0.11</v>
      </c>
      <c r="D25" s="33">
        <v>0</v>
      </c>
      <c r="E25" s="21" t="s">
        <v>14</v>
      </c>
      <c r="F25" s="22"/>
      <c r="G25" s="23">
        <f t="shared" si="5"/>
        <v>0</v>
      </c>
    </row>
    <row r="26" spans="1:7" ht="15" customHeight="1">
      <c r="A26" s="52"/>
      <c r="B26" s="19" t="s">
        <v>24</v>
      </c>
      <c r="C26" s="30">
        <v>0.15</v>
      </c>
      <c r="D26" s="33">
        <v>0</v>
      </c>
      <c r="E26" s="21" t="s">
        <v>14</v>
      </c>
      <c r="F26" s="22"/>
      <c r="G26" s="23">
        <f t="shared" si="5"/>
        <v>0</v>
      </c>
    </row>
    <row r="27" spans="1:7" ht="15" customHeight="1">
      <c r="A27" s="52"/>
      <c r="B27" s="19" t="s">
        <v>25</v>
      </c>
      <c r="C27" s="30">
        <v>0.17</v>
      </c>
      <c r="D27" s="33">
        <v>0</v>
      </c>
      <c r="E27" s="21" t="s">
        <v>14</v>
      </c>
      <c r="F27" s="22"/>
      <c r="G27" s="23">
        <f t="shared" si="5"/>
        <v>0</v>
      </c>
    </row>
    <row r="28" spans="1:7" ht="15" customHeight="1" thickBot="1">
      <c r="A28" s="53"/>
      <c r="B28" s="24" t="s">
        <v>26</v>
      </c>
      <c r="C28" s="31">
        <v>0.18</v>
      </c>
      <c r="D28" s="34">
        <v>0</v>
      </c>
      <c r="E28" s="26" t="s">
        <v>14</v>
      </c>
      <c r="F28" s="27"/>
      <c r="G28" s="28">
        <f t="shared" si="5"/>
        <v>0</v>
      </c>
    </row>
    <row r="29" spans="1:7" ht="6" customHeight="1" thickBot="1">
      <c r="A29" s="12"/>
      <c r="B29" s="12"/>
      <c r="C29" s="12"/>
      <c r="D29" s="13"/>
      <c r="E29" s="12"/>
      <c r="F29" s="12"/>
      <c r="G29" s="12"/>
    </row>
    <row r="30" spans="1:7" ht="15" customHeight="1">
      <c r="A30" s="51" t="s">
        <v>28</v>
      </c>
      <c r="B30" s="14" t="s">
        <v>19</v>
      </c>
      <c r="C30" s="29">
        <v>0.27</v>
      </c>
      <c r="D30" s="32">
        <v>0</v>
      </c>
      <c r="E30" s="16" t="s">
        <v>14</v>
      </c>
      <c r="F30" s="17"/>
      <c r="G30" s="18">
        <f>C30*D30</f>
        <v>0</v>
      </c>
    </row>
    <row r="31" spans="1:7" ht="15" customHeight="1">
      <c r="A31" s="44"/>
      <c r="B31" s="19" t="s">
        <v>20</v>
      </c>
      <c r="C31" s="30">
        <v>0.39</v>
      </c>
      <c r="D31" s="33">
        <v>0</v>
      </c>
      <c r="E31" s="21" t="s">
        <v>14</v>
      </c>
      <c r="F31" s="22"/>
      <c r="G31" s="23">
        <f t="shared" ref="G31:G32" si="6">C31*D31</f>
        <v>0</v>
      </c>
    </row>
    <row r="32" spans="1:7" ht="15" customHeight="1" thickBot="1">
      <c r="A32" s="45"/>
      <c r="B32" s="24" t="s">
        <v>8</v>
      </c>
      <c r="C32" s="31">
        <v>1E-25</v>
      </c>
      <c r="D32" s="34"/>
      <c r="E32" s="26" t="s">
        <v>14</v>
      </c>
      <c r="F32" s="27"/>
      <c r="G32" s="28">
        <f t="shared" si="6"/>
        <v>0</v>
      </c>
    </row>
    <row r="33" spans="1:7" ht="6" customHeight="1" thickBot="1">
      <c r="A33" s="12"/>
      <c r="B33" s="12"/>
      <c r="C33" s="12"/>
      <c r="D33" s="13"/>
      <c r="E33" s="12"/>
      <c r="F33" s="12"/>
      <c r="G33" s="12"/>
    </row>
    <row r="34" spans="1:7" ht="15" customHeight="1">
      <c r="A34" s="46" t="s">
        <v>29</v>
      </c>
      <c r="B34" s="14" t="s">
        <v>9</v>
      </c>
      <c r="C34" s="15">
        <v>0.4</v>
      </c>
      <c r="D34" s="32">
        <v>0</v>
      </c>
      <c r="E34" s="35">
        <v>5.0000000000000001E-3</v>
      </c>
      <c r="F34" s="17"/>
      <c r="G34" s="18">
        <f>(E34/C34)*D34</f>
        <v>0</v>
      </c>
    </row>
    <row r="35" spans="1:7" ht="15" customHeight="1">
      <c r="A35" s="47"/>
      <c r="B35" s="19" t="s">
        <v>10</v>
      </c>
      <c r="C35" s="20">
        <v>0.56999999999999995</v>
      </c>
      <c r="D35" s="33"/>
      <c r="E35" s="36">
        <v>5.0000000000000001E-3</v>
      </c>
      <c r="F35" s="22"/>
      <c r="G35" s="23">
        <f t="shared" ref="G35:G37" si="7">(E35/C35)*D35</f>
        <v>0</v>
      </c>
    </row>
    <row r="36" spans="1:7" ht="15" customHeight="1">
      <c r="A36" s="47"/>
      <c r="B36" s="19" t="s">
        <v>12</v>
      </c>
      <c r="C36" s="20">
        <v>1.3</v>
      </c>
      <c r="D36" s="33">
        <v>0</v>
      </c>
      <c r="E36" s="36">
        <v>5.0000000000000001E-3</v>
      </c>
      <c r="F36" s="22"/>
      <c r="G36" s="23">
        <f t="shared" si="7"/>
        <v>0</v>
      </c>
    </row>
    <row r="37" spans="1:7" ht="15" customHeight="1">
      <c r="A37" s="47"/>
      <c r="B37" s="19" t="s">
        <v>11</v>
      </c>
      <c r="C37" s="20">
        <v>1.8</v>
      </c>
      <c r="D37" s="33">
        <v>0</v>
      </c>
      <c r="E37" s="36">
        <v>5.0000000000000001E-3</v>
      </c>
      <c r="F37" s="22"/>
      <c r="G37" s="23">
        <f t="shared" si="7"/>
        <v>0</v>
      </c>
    </row>
    <row r="38" spans="1:7" ht="15" customHeight="1" thickBot="1">
      <c r="A38" s="48"/>
      <c r="B38" s="24" t="s">
        <v>8</v>
      </c>
      <c r="C38" s="25">
        <v>9.9999999999999991E-22</v>
      </c>
      <c r="D38" s="34"/>
      <c r="E38" s="36">
        <v>5.0000000000000001E-3</v>
      </c>
      <c r="F38" s="27"/>
      <c r="G38" s="28">
        <f t="shared" ref="G38" si="8">C38*D38</f>
        <v>0</v>
      </c>
    </row>
    <row r="39" spans="1:7" ht="6" customHeight="1" thickBot="1">
      <c r="A39" s="12"/>
      <c r="B39" s="12"/>
      <c r="C39" s="12"/>
      <c r="D39" s="13"/>
      <c r="E39" s="12"/>
      <c r="F39" s="12"/>
      <c r="G39" s="12"/>
    </row>
    <row r="40" spans="1:7" ht="15" customHeight="1" thickBot="1">
      <c r="A40" s="41" t="s">
        <v>7</v>
      </c>
      <c r="B40" s="42"/>
      <c r="C40" s="7">
        <v>0.04</v>
      </c>
      <c r="D40" s="8" t="s">
        <v>14</v>
      </c>
      <c r="E40" s="9" t="s">
        <v>14</v>
      </c>
      <c r="F40" s="10"/>
      <c r="G40" s="11">
        <f>C40</f>
        <v>0.04</v>
      </c>
    </row>
  </sheetData>
  <mergeCells count="11">
    <mergeCell ref="I1:J2"/>
    <mergeCell ref="I4:J6"/>
    <mergeCell ref="A4:B4"/>
    <mergeCell ref="A40:B40"/>
    <mergeCell ref="A16:A22"/>
    <mergeCell ref="A6:A10"/>
    <mergeCell ref="G1:G2"/>
    <mergeCell ref="A12:A14"/>
    <mergeCell ref="A24:A28"/>
    <mergeCell ref="A30:A32"/>
    <mergeCell ref="A34:A38"/>
  </mergeCells>
  <pageMargins left="0.48" right="0.70866141732283472" top="0.35" bottom="0.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lha2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Folha1</vt:lpstr>
      <vt:lpstr>Folha2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Figo</dc:creator>
  <cp:lastModifiedBy>Home</cp:lastModifiedBy>
  <cp:lastPrinted>2014-04-16T17:34:19Z</cp:lastPrinted>
  <dcterms:created xsi:type="dcterms:W3CDTF">2014-04-16T16:26:57Z</dcterms:created>
  <dcterms:modified xsi:type="dcterms:W3CDTF">2018-04-14T21:37:00Z</dcterms:modified>
</cp:coreProperties>
</file>