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data\pt100655\Downloads\"/>
    </mc:Choice>
  </mc:AlternateContent>
  <bookViews>
    <workbookView xWindow="6120" yWindow="0" windowWidth="19275" windowHeight="8565"/>
  </bookViews>
  <sheets>
    <sheet name="Sheet2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G6" i="1"/>
  <c r="G5" i="1"/>
  <c r="F2" i="1"/>
  <c r="E12" i="1" l="1"/>
  <c r="E13" i="1" s="1"/>
  <c r="E14" i="1"/>
</calcChain>
</file>

<file path=xl/sharedStrings.xml><?xml version="1.0" encoding="utf-8"?>
<sst xmlns="http://schemas.openxmlformats.org/spreadsheetml/2006/main" count="24" uniqueCount="23">
  <si>
    <t>L/ 100km</t>
  </si>
  <si>
    <t>€/kWh</t>
  </si>
  <si>
    <t>kWh/100km</t>
  </si>
  <si>
    <t>manutenção/ano</t>
  </si>
  <si>
    <t>IUC</t>
  </si>
  <si>
    <t>VE</t>
  </si>
  <si>
    <t>Se fizer</t>
  </si>
  <si>
    <t>Consumos médios:</t>
  </si>
  <si>
    <t>por cada 100km</t>
  </si>
  <si>
    <t>Diferenças entre:</t>
  </si>
  <si>
    <t>terei de fazer</t>
  </si>
  <si>
    <t>km/ano; ou seja,</t>
  </si>
  <si>
    <t>kms/dia, todos os dias</t>
  </si>
  <si>
    <t>CI</t>
  </si>
  <si>
    <t xml:space="preserve">€/L </t>
  </si>
  <si>
    <t>Compra</t>
  </si>
  <si>
    <t>VE - CI</t>
  </si>
  <si>
    <t>Por cada</t>
  </si>
  <si>
    <t xml:space="preserve">kms para compensar </t>
  </si>
  <si>
    <t xml:space="preserve">ou seja, preciso de </t>
  </si>
  <si>
    <t>anos</t>
  </si>
  <si>
    <t>de diferença de preço inicial</t>
  </si>
  <si>
    <t>e cada ano depois vou deixar de gastar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</si>
</sst>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0.0"/>
    <numFmt numFmtId="165" formatCode="0.0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1"/>
      <color rgb="FFFFFF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0" fillId="2" borderId="0" xfId="0" applyFill="1"/>
    <xf numFmtId="44" fontId="0" fillId="0" borderId="0" xfId="1" applyFont="1"/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Alignment="1">
      <alignment horizontal="left"/>
    </xf>
    <xf numFmtId="2" fontId="0" fillId="2" borderId="0" xfId="0" applyNumberFormat="1" applyFill="1"/>
    <xf numFmtId="0" fontId="0" fillId="0" borderId="0" xfId="0" applyAlignment="1">
      <alignment horizontal="center"/>
    </xf>
    <xf numFmtId="44" fontId="0" fillId="2" borderId="0" xfId="1" applyFont="1" applyFill="1" applyAlignment="1">
      <alignment horizontal="center"/>
    </xf>
    <xf numFmtId="0" fontId="2" fillId="0" borderId="0" xfId="0" applyFont="1"/>
    <xf numFmtId="1" fontId="3" fillId="3" borderId="0" xfId="0" applyNumberFormat="1" applyFont="1" applyFill="1"/>
    <xf numFmtId="164" fontId="0" fillId="0" borderId="0" xfId="0" applyNumberFormat="1"/>
    <xf numFmtId="0" fontId="0" fillId="0" borderId="0" xfId="0" applyFill="1" applyAlignment="1">
      <alignment horizontal="right"/>
    </xf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right"/>
    </xf>
    <xf numFmtId="44" fontId="0" fillId="0" borderId="0" xfId="0" applyNumberFormat="1" applyFill="1"/>
    <xf numFmtId="1" fontId="3" fillId="0" borderId="0" xfId="0" applyNumberFormat="1" applyFont="1" applyFill="1"/>
    <xf numFmtId="164" fontId="3" fillId="0" borderId="0" xfId="0" applyNumberFormat="1" applyFont="1" applyFill="1" applyAlignment="1">
      <alignment horizontal="center"/>
    </xf>
    <xf numFmtId="44" fontId="0" fillId="0" borderId="0" xfId="0" applyNumberFormat="1" applyFill="1" applyAlignment="1">
      <alignment horizontal="center"/>
    </xf>
    <xf numFmtId="44" fontId="4" fillId="3" borderId="0" xfId="0" applyNumberFormat="1" applyFont="1" applyFill="1"/>
    <xf numFmtId="164" fontId="3" fillId="3" borderId="0" xfId="0" applyNumberFormat="1" applyFont="1" applyFill="1" applyAlignment="1">
      <alignment horizontal="right"/>
    </xf>
    <xf numFmtId="165" fontId="0" fillId="2" borderId="0" xfId="0" applyNumberFormat="1" applyFill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workbookViewId="0">
      <selection activeCell="D10" sqref="D10"/>
    </sheetView>
  </sheetViews>
  <sheetFormatPr defaultRowHeight="15" x14ac:dyDescent="0.25"/>
  <cols>
    <col min="1" max="1" width="9.140625" style="4"/>
    <col min="2" max="2" width="24.140625" style="4" customWidth="1"/>
    <col min="3" max="3" width="12.7109375" style="4" customWidth="1"/>
    <col min="4" max="4" width="12" style="4" bestFit="1" customWidth="1"/>
    <col min="5" max="5" width="15.85546875" style="4" customWidth="1"/>
    <col min="6" max="6" width="12.28515625" style="4" bestFit="1" customWidth="1"/>
    <col min="7" max="7" width="9.140625" style="4"/>
    <col min="8" max="8" width="26.7109375" style="4" customWidth="1"/>
    <col min="9" max="9" width="4.85546875" style="4" bestFit="1" customWidth="1"/>
    <col min="10" max="10" width="31.7109375" style="4" bestFit="1" customWidth="1"/>
    <col min="11" max="11" width="12" style="4" bestFit="1" customWidth="1"/>
    <col min="12" max="12" width="16.140625" style="4" bestFit="1" customWidth="1"/>
    <col min="13" max="13" width="12" style="4" bestFit="1" customWidth="1"/>
    <col min="14" max="16384" width="9.140625" style="4"/>
  </cols>
  <sheetData>
    <row r="2" spans="2:9" x14ac:dyDescent="0.25">
      <c r="B2"/>
      <c r="C2" s="3" t="s">
        <v>6</v>
      </c>
      <c r="D2" s="1">
        <v>20000</v>
      </c>
      <c r="E2" t="s">
        <v>11</v>
      </c>
      <c r="F2" s="11">
        <f>D2/365</f>
        <v>54.794520547945204</v>
      </c>
      <c r="G2" t="s">
        <v>12</v>
      </c>
      <c r="H2"/>
      <c r="I2"/>
    </row>
    <row r="3" spans="2:9" x14ac:dyDescent="0.25">
      <c r="B3"/>
      <c r="C3"/>
      <c r="E3"/>
      <c r="F3"/>
      <c r="G3"/>
      <c r="H3"/>
      <c r="I3"/>
    </row>
    <row r="4" spans="2:9" x14ac:dyDescent="0.25">
      <c r="B4"/>
      <c r="C4"/>
      <c r="D4" s="3"/>
      <c r="E4" s="5" t="s">
        <v>7</v>
      </c>
      <c r="F4"/>
      <c r="G4"/>
      <c r="H4"/>
      <c r="I4"/>
    </row>
    <row r="5" spans="2:9" x14ac:dyDescent="0.25">
      <c r="B5" s="3" t="s">
        <v>13</v>
      </c>
      <c r="C5" s="6">
        <v>1.4</v>
      </c>
      <c r="D5" t="s">
        <v>14</v>
      </c>
      <c r="E5" s="1">
        <v>5</v>
      </c>
      <c r="F5" t="s">
        <v>0</v>
      </c>
      <c r="G5" s="2">
        <f>C5*E5</f>
        <v>7</v>
      </c>
      <c r="H5" t="s">
        <v>8</v>
      </c>
      <c r="I5"/>
    </row>
    <row r="6" spans="2:9" x14ac:dyDescent="0.25">
      <c r="B6" s="3" t="s">
        <v>5</v>
      </c>
      <c r="C6" s="21">
        <v>0.10730000000000001</v>
      </c>
      <c r="D6" t="s">
        <v>1</v>
      </c>
      <c r="E6" s="1">
        <v>13</v>
      </c>
      <c r="F6" t="s">
        <v>2</v>
      </c>
      <c r="G6" s="2">
        <f>C6*E6</f>
        <v>1.3949</v>
      </c>
      <c r="H6" t="s">
        <v>8</v>
      </c>
      <c r="I6"/>
    </row>
    <row r="7" spans="2:9" x14ac:dyDescent="0.25">
      <c r="B7"/>
      <c r="C7"/>
      <c r="D7"/>
      <c r="E7"/>
      <c r="F7"/>
      <c r="G7"/>
      <c r="H7"/>
      <c r="I7"/>
    </row>
    <row r="8" spans="2:9" x14ac:dyDescent="0.25">
      <c r="B8"/>
      <c r="C8" s="3" t="s">
        <v>9</v>
      </c>
      <c r="D8" s="7" t="s">
        <v>15</v>
      </c>
      <c r="E8" s="7" t="s">
        <v>3</v>
      </c>
      <c r="F8" s="7" t="s">
        <v>4</v>
      </c>
      <c r="G8"/>
      <c r="H8"/>
      <c r="I8"/>
    </row>
    <row r="9" spans="2:9" x14ac:dyDescent="0.25">
      <c r="B9" s="14"/>
      <c r="C9" s="7" t="s">
        <v>16</v>
      </c>
      <c r="D9" s="8">
        <v>2000</v>
      </c>
      <c r="E9" s="8">
        <v>-25</v>
      </c>
      <c r="F9" s="8">
        <v>-145</v>
      </c>
      <c r="G9" s="9"/>
      <c r="H9"/>
      <c r="I9"/>
    </row>
    <row r="10" spans="2:9" x14ac:dyDescent="0.25">
      <c r="B10"/>
      <c r="C10"/>
      <c r="D10"/>
      <c r="E10"/>
      <c r="F10"/>
      <c r="G10"/>
      <c r="H10"/>
      <c r="I10"/>
    </row>
    <row r="11" spans="2:9" x14ac:dyDescent="0.25">
      <c r="B11"/>
      <c r="C11"/>
      <c r="D11" s="3" t="s">
        <v>17</v>
      </c>
      <c r="E11" s="19">
        <f>D9</f>
        <v>2000</v>
      </c>
      <c r="F11" t="s">
        <v>21</v>
      </c>
      <c r="G11"/>
      <c r="H11"/>
      <c r="I11"/>
    </row>
    <row r="12" spans="2:9" ht="15.75" x14ac:dyDescent="0.25">
      <c r="B12"/>
      <c r="C12"/>
      <c r="D12" s="3" t="s">
        <v>10</v>
      </c>
      <c r="E12" s="10">
        <f>D9/(G5-G6)*100</f>
        <v>35681.789798576297</v>
      </c>
      <c r="F12" t="s">
        <v>18</v>
      </c>
      <c r="G12"/>
      <c r="H12"/>
      <c r="I12"/>
    </row>
    <row r="13" spans="2:9" ht="15.75" x14ac:dyDescent="0.25">
      <c r="B13"/>
      <c r="C13"/>
      <c r="D13" s="3" t="s">
        <v>19</v>
      </c>
      <c r="E13" s="20">
        <f>E12/D2</f>
        <v>1.7840894899288149</v>
      </c>
      <c r="F13" t="s">
        <v>20</v>
      </c>
      <c r="G13"/>
      <c r="H13"/>
      <c r="I13"/>
    </row>
    <row r="14" spans="2:9" x14ac:dyDescent="0.25">
      <c r="B14"/>
      <c r="C14"/>
      <c r="D14" s="3" t="s">
        <v>22</v>
      </c>
      <c r="E14" s="19">
        <f>D2/100*(G5-G6)-E9-F9</f>
        <v>1291.02</v>
      </c>
      <c r="F14"/>
      <c r="G14"/>
      <c r="H14"/>
      <c r="I14"/>
    </row>
    <row r="15" spans="2:9" x14ac:dyDescent="0.25">
      <c r="B15"/>
      <c r="C15"/>
      <c r="D15"/>
      <c r="E15"/>
      <c r="F15"/>
      <c r="G15"/>
      <c r="H15"/>
      <c r="I15"/>
    </row>
    <row r="17" spans="3:13" ht="15.75" x14ac:dyDescent="0.25">
      <c r="C17" s="12"/>
      <c r="D17" s="15"/>
      <c r="E17" s="13"/>
      <c r="F17" s="16"/>
      <c r="I17" s="17"/>
      <c r="K17" s="18"/>
      <c r="M17" s="18"/>
    </row>
    <row r="18" spans="3:13" ht="15.75" x14ac:dyDescent="0.25">
      <c r="C18" s="12"/>
      <c r="D18" s="15"/>
      <c r="E18" s="13"/>
      <c r="F18" s="16"/>
      <c r="I18" s="17"/>
      <c r="K18" s="18"/>
      <c r="M18" s="18"/>
    </row>
    <row r="19" spans="3:13" ht="15.75" x14ac:dyDescent="0.25">
      <c r="C19" s="12"/>
      <c r="D19" s="15"/>
      <c r="E19" s="13"/>
      <c r="F19" s="16"/>
      <c r="I19" s="17"/>
      <c r="K19" s="18"/>
      <c r="M19" s="1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Godinho, Mario (Nokia - PT/Amadora)</cp:lastModifiedBy>
  <dcterms:created xsi:type="dcterms:W3CDTF">2018-05-02T15:24:12Z</dcterms:created>
  <dcterms:modified xsi:type="dcterms:W3CDTF">2018-07-10T16:00:44Z</dcterms:modified>
</cp:coreProperties>
</file>