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 Freire\OneDrive\Documentos\+Fabiana-vivenda\GabiUrbe-Arq-Joana\Projeto\Forum da casa\"/>
    </mc:Choice>
  </mc:AlternateContent>
  <xr:revisionPtr revIDLastSave="0" documentId="8_{11BA704D-E8CF-4E29-A5E1-17F6EDF24543}" xr6:coauthVersionLast="47" xr6:coauthVersionMax="47" xr10:uidLastSave="{00000000-0000-0000-0000-000000000000}"/>
  <bookViews>
    <workbookView xWindow="-98" yWindow="-98" windowWidth="19396" windowHeight="12196" xr2:uid="{DE700D9F-F3E8-4844-83E3-2FEB909BC555}"/>
  </bookViews>
  <sheets>
    <sheet name="Fo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J9" i="1" s="1"/>
  <c r="L9" i="1" s="1"/>
  <c r="E9" i="1"/>
  <c r="H8" i="1" l="1"/>
  <c r="J8" i="1" s="1"/>
  <c r="L8" i="1" s="1"/>
  <c r="H6" i="1"/>
  <c r="J6" i="1" s="1"/>
  <c r="L6" i="1" s="1"/>
  <c r="H7" i="1"/>
  <c r="J7" i="1" s="1"/>
  <c r="L7" i="1" s="1"/>
  <c r="H5" i="1"/>
  <c r="J5" i="1" s="1"/>
  <c r="L5" i="1" s="1"/>
  <c r="E5" i="1"/>
</calcChain>
</file>

<file path=xl/sharedStrings.xml><?xml version="1.0" encoding="utf-8"?>
<sst xmlns="http://schemas.openxmlformats.org/spreadsheetml/2006/main" count="31" uniqueCount="24">
  <si>
    <t>Tijolo térmico</t>
  </si>
  <si>
    <t>Bloco ProEtics</t>
  </si>
  <si>
    <t>Bloco ISOAgila</t>
  </si>
  <si>
    <t>U</t>
  </si>
  <si>
    <t>Peso</t>
  </si>
  <si>
    <t>Bloco Termisobel</t>
  </si>
  <si>
    <t>IVA</t>
  </si>
  <si>
    <t>?</t>
  </si>
  <si>
    <t>Preceram</t>
  </si>
  <si>
    <t>Artebel</t>
  </si>
  <si>
    <t>Tamicesa</t>
  </si>
  <si>
    <t>MORADIA NO RIBATEJO - SOLUÇÃO PARA AS PAREDES</t>
  </si>
  <si>
    <t>Fabricante</t>
  </si>
  <si>
    <t>Tipo</t>
  </si>
  <si>
    <t>€/U</t>
  </si>
  <si>
    <t>Comp</t>
  </si>
  <si>
    <t>cm</t>
  </si>
  <si>
    <t>W/m2.K</t>
  </si>
  <si>
    <t>Un.</t>
  </si>
  <si>
    <t>m2</t>
  </si>
  <si>
    <t>Custo</t>
  </si>
  <si>
    <t>Área</t>
  </si>
  <si>
    <t>€</t>
  </si>
  <si>
    <t>C/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</si>
</sst>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2" fontId="0" fillId="0" borderId="8" xfId="0" applyNumberFormat="1" applyBorder="1"/>
    <xf numFmtId="0" fontId="0" fillId="0" borderId="9" xfId="0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/>
    <xf numFmtId="2" fontId="0" fillId="0" borderId="14" xfId="0" applyNumberFormat="1" applyBorder="1"/>
    <xf numFmtId="0" fontId="0" fillId="0" borderId="14" xfId="0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2" fontId="0" fillId="0" borderId="15" xfId="0" applyNumberFormat="1" applyBorder="1"/>
    <xf numFmtId="2" fontId="0" fillId="0" borderId="6" xfId="0" applyNumberFormat="1" applyBorder="1"/>
    <xf numFmtId="0" fontId="2" fillId="0" borderId="13" xfId="0" applyFont="1" applyBorder="1"/>
    <xf numFmtId="0" fontId="2" fillId="0" borderId="5" xfId="0" applyFont="1" applyBorder="1"/>
    <xf numFmtId="0" fontId="2" fillId="0" borderId="7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54D52-32B8-41D3-BA12-72A2898B923C}">
  <dimension ref="A1:M9"/>
  <sheetViews>
    <sheetView tabSelected="1" workbookViewId="0">
      <selection sqref="A1:L9"/>
    </sheetView>
  </sheetViews>
  <sheetFormatPr defaultRowHeight="14.25" x14ac:dyDescent="0.45"/>
  <cols>
    <col min="1" max="1" width="14.59765625" customWidth="1"/>
    <col min="2" max="2" width="10" customWidth="1"/>
    <col min="3" max="3" width="6.33203125" customWidth="1"/>
    <col min="4" max="4" width="6.86328125" customWidth="1"/>
    <col min="5" max="5" width="8.46484375" customWidth="1"/>
    <col min="6" max="6" width="5.33203125" customWidth="1"/>
    <col min="7" max="7" width="5.265625" customWidth="1"/>
    <col min="8" max="8" width="7.86328125" customWidth="1"/>
    <col min="9" max="9" width="6.33203125" customWidth="1"/>
    <col min="10" max="10" width="7.46484375" customWidth="1"/>
    <col min="11" max="11" width="5.265625" customWidth="1"/>
    <col min="12" max="12" width="9.796875" customWidth="1"/>
  </cols>
  <sheetData>
    <row r="1" spans="1:13" ht="18" x14ac:dyDescent="0.55000000000000004">
      <c r="A1" s="5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1"/>
    </row>
    <row r="2" spans="1:13" ht="14.65" thickBot="1" x14ac:dyDescent="0.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  <c r="M2" s="2"/>
    </row>
    <row r="3" spans="1:13" ht="16.149999999999999" thickBot="1" x14ac:dyDescent="0.55000000000000004">
      <c r="A3" s="18" t="s">
        <v>13</v>
      </c>
      <c r="B3" s="19" t="s">
        <v>12</v>
      </c>
      <c r="C3" s="27" t="s">
        <v>14</v>
      </c>
      <c r="D3" s="27" t="s">
        <v>15</v>
      </c>
      <c r="E3" s="27" t="s">
        <v>3</v>
      </c>
      <c r="F3" s="27" t="s">
        <v>18</v>
      </c>
      <c r="G3" s="27" t="s">
        <v>4</v>
      </c>
      <c r="H3" s="27" t="s">
        <v>20</v>
      </c>
      <c r="I3" s="27" t="s">
        <v>21</v>
      </c>
      <c r="J3" s="27" t="s">
        <v>20</v>
      </c>
      <c r="K3" s="27" t="s">
        <v>6</v>
      </c>
      <c r="L3" s="28" t="s">
        <v>20</v>
      </c>
    </row>
    <row r="4" spans="1:13" ht="15.75" x14ac:dyDescent="0.5">
      <c r="A4" s="25"/>
      <c r="B4" s="26"/>
      <c r="C4" s="29"/>
      <c r="D4" s="29" t="s">
        <v>16</v>
      </c>
      <c r="E4" s="29" t="s">
        <v>17</v>
      </c>
      <c r="F4" s="29" t="s">
        <v>19</v>
      </c>
      <c r="G4" s="29"/>
      <c r="H4" s="29" t="s">
        <v>19</v>
      </c>
      <c r="I4" s="29" t="s">
        <v>19</v>
      </c>
      <c r="J4" s="29" t="s">
        <v>22</v>
      </c>
      <c r="K4" s="29"/>
      <c r="L4" s="30" t="s">
        <v>23</v>
      </c>
    </row>
    <row r="5" spans="1:13" x14ac:dyDescent="0.45">
      <c r="A5" s="22" t="s">
        <v>0</v>
      </c>
      <c r="B5" s="15" t="s">
        <v>8</v>
      </c>
      <c r="C5" s="15">
        <v>0.82799999999999996</v>
      </c>
      <c r="D5" s="15">
        <v>30</v>
      </c>
      <c r="E5" s="16">
        <f>1/1.07</f>
        <v>0.93457943925233644</v>
      </c>
      <c r="F5" s="15">
        <v>16</v>
      </c>
      <c r="G5" s="17">
        <v>10.5</v>
      </c>
      <c r="H5" s="15">
        <f>+F5*C5</f>
        <v>13.247999999999999</v>
      </c>
      <c r="I5" s="15">
        <v>186</v>
      </c>
      <c r="J5" s="15">
        <f>+H5*I5</f>
        <v>2464.1279999999997</v>
      </c>
      <c r="K5" s="15">
        <v>1.23</v>
      </c>
      <c r="L5" s="20">
        <f>+J5*K5</f>
        <v>3030.8774399999998</v>
      </c>
    </row>
    <row r="6" spans="1:13" x14ac:dyDescent="0.45">
      <c r="A6" s="23" t="s">
        <v>1</v>
      </c>
      <c r="B6" s="3" t="s">
        <v>9</v>
      </c>
      <c r="C6" s="3">
        <v>1.494</v>
      </c>
      <c r="D6" s="3">
        <v>50</v>
      </c>
      <c r="E6" s="3">
        <v>0.93</v>
      </c>
      <c r="F6" s="3">
        <v>10</v>
      </c>
      <c r="G6" s="4">
        <v>14</v>
      </c>
      <c r="H6" s="3">
        <f t="shared" ref="H6:H8" si="0">+F6*C6</f>
        <v>14.94</v>
      </c>
      <c r="I6" s="3">
        <v>186</v>
      </c>
      <c r="J6" s="3">
        <f t="shared" ref="J6:J8" si="1">+H6*I6</f>
        <v>2778.8399999999997</v>
      </c>
      <c r="K6" s="3">
        <v>1.23</v>
      </c>
      <c r="L6" s="21">
        <f t="shared" ref="L6:L8" si="2">+J6*K6</f>
        <v>3417.9731999999995</v>
      </c>
    </row>
    <row r="7" spans="1:13" x14ac:dyDescent="0.45">
      <c r="A7" s="23" t="s">
        <v>2</v>
      </c>
      <c r="B7" s="3" t="s">
        <v>9</v>
      </c>
      <c r="C7" s="3">
        <v>1.3720000000000001</v>
      </c>
      <c r="D7" s="3">
        <v>40</v>
      </c>
      <c r="E7" s="3">
        <v>0.89</v>
      </c>
      <c r="F7" s="3">
        <v>12.5</v>
      </c>
      <c r="G7" s="4">
        <v>17.7</v>
      </c>
      <c r="H7" s="3">
        <f t="shared" si="0"/>
        <v>17.150000000000002</v>
      </c>
      <c r="I7" s="3">
        <v>186</v>
      </c>
      <c r="J7" s="3">
        <f t="shared" si="1"/>
        <v>3189.9000000000005</v>
      </c>
      <c r="K7" s="3">
        <v>1.23</v>
      </c>
      <c r="L7" s="21">
        <f t="shared" si="2"/>
        <v>3923.5770000000007</v>
      </c>
    </row>
    <row r="8" spans="1:13" x14ac:dyDescent="0.45">
      <c r="A8" s="23" t="s">
        <v>5</v>
      </c>
      <c r="B8" s="3" t="s">
        <v>9</v>
      </c>
      <c r="C8" s="3">
        <v>1.891</v>
      </c>
      <c r="D8" s="3">
        <v>50</v>
      </c>
      <c r="E8" s="3">
        <v>0.67</v>
      </c>
      <c r="F8" s="3">
        <v>10</v>
      </c>
      <c r="G8" s="4">
        <v>18.5</v>
      </c>
      <c r="H8" s="3">
        <f t="shared" si="0"/>
        <v>18.91</v>
      </c>
      <c r="I8" s="3">
        <v>186</v>
      </c>
      <c r="J8" s="3">
        <f t="shared" si="1"/>
        <v>3517.26</v>
      </c>
      <c r="K8" s="3">
        <v>1.23</v>
      </c>
      <c r="L8" s="21">
        <f t="shared" si="2"/>
        <v>4326.2298000000001</v>
      </c>
    </row>
    <row r="9" spans="1:13" ht="14.65" thickBot="1" x14ac:dyDescent="0.5">
      <c r="A9" s="24" t="s">
        <v>0</v>
      </c>
      <c r="B9" s="8" t="s">
        <v>10</v>
      </c>
      <c r="C9" s="9" t="s">
        <v>7</v>
      </c>
      <c r="D9" s="8">
        <v>30</v>
      </c>
      <c r="E9" s="10">
        <f>1/1.056</f>
        <v>0.94696969696969691</v>
      </c>
      <c r="F9" s="8">
        <v>16.600000000000001</v>
      </c>
      <c r="G9" s="9">
        <v>12.2</v>
      </c>
      <c r="H9" s="8" t="e">
        <f t="shared" ref="H9" si="3">+F9*C9</f>
        <v>#VALUE!</v>
      </c>
      <c r="I9" s="8">
        <v>186</v>
      </c>
      <c r="J9" s="8" t="e">
        <f t="shared" ref="J9" si="4">+H9*I9</f>
        <v>#VALUE!</v>
      </c>
      <c r="K9" s="8">
        <v>1.23</v>
      </c>
      <c r="L9" s="11" t="e">
        <f t="shared" ref="L9" si="5">+J9*K9</f>
        <v>#VALUE!</v>
      </c>
    </row>
  </sheetData>
  <mergeCells count="1">
    <mergeCell ref="A1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Freire</dc:creator>
  <cp:lastModifiedBy>Fernando Freire</cp:lastModifiedBy>
  <dcterms:created xsi:type="dcterms:W3CDTF">2021-10-05T12:39:34Z</dcterms:created>
  <dcterms:modified xsi:type="dcterms:W3CDTF">2022-08-01T17:20:55Z</dcterms:modified>
</cp:coreProperties>
</file>